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Y:\TBA\OHB\2_HOMEPAGE_Mutationen\53_Musterdevis\53_2_Musterdevis_Aenderungen\53_2_31_Aenderung_Dez_23\"/>
    </mc:Choice>
  </mc:AlternateContent>
  <bookViews>
    <workbookView xWindow="-110" yWindow="-110" windowWidth="25820" windowHeight="14160"/>
  </bookViews>
  <sheets>
    <sheet name="Tabelle1" sheetId="1" r:id="rId1"/>
  </sheets>
  <definedNames>
    <definedName name="_xlnm.Print_Area" localSheetId="0">Tabelle1!$A$1:$L$69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K32" i="1" l="1"/>
  <c r="B26" i="1" l="1"/>
  <c r="K20" i="1" l="1"/>
  <c r="K21" i="1" s="1"/>
  <c r="D69" i="1"/>
  <c r="D65" i="1"/>
  <c r="D63" i="1"/>
  <c r="D67" i="1"/>
  <c r="D57" i="1"/>
  <c r="D59" i="1"/>
  <c r="K22" i="1" l="1"/>
  <c r="K23" i="1" s="1"/>
  <c r="D51" i="1"/>
  <c r="D50" i="1"/>
  <c r="D49" i="1"/>
  <c r="D48" i="1"/>
  <c r="G47" i="1"/>
  <c r="K24" i="1" l="1"/>
  <c r="K25" i="1" s="1"/>
  <c r="K26" i="1" l="1"/>
  <c r="K30" i="1" s="1"/>
</calcChain>
</file>

<file path=xl/sharedStrings.xml><?xml version="1.0" encoding="utf-8"?>
<sst xmlns="http://schemas.openxmlformats.org/spreadsheetml/2006/main" count="72" uniqueCount="63">
  <si>
    <t>Gemeinde:</t>
  </si>
  <si>
    <t>Strassennummer:</t>
  </si>
  <si>
    <t>Projektbezeichnung:</t>
  </si>
  <si>
    <t>Baustellen Nr.:</t>
  </si>
  <si>
    <t>Kantonales Tiefbauamt</t>
  </si>
  <si>
    <t>Angebotssumme nach Rabattabzug</t>
  </si>
  <si>
    <t>Angebotssumme inkl. MWST</t>
  </si>
  <si>
    <t>(zu Lasten Gemeinde, Werken etc. gemäss separater Zusammenstellung)</t>
  </si>
  <si>
    <t>Ort und Datum der Eingabe:</t>
  </si>
  <si>
    <t>Unternehmer:</t>
  </si>
  <si>
    <t>Inhaltsverzeichnis</t>
  </si>
  <si>
    <t>Angebotsbestandteile und deren Rangordnung</t>
  </si>
  <si>
    <t>A</t>
  </si>
  <si>
    <t>B1</t>
  </si>
  <si>
    <t>C</t>
  </si>
  <si>
    <t>NPK-Leistungsverzeichnis</t>
  </si>
  <si>
    <t>D</t>
  </si>
  <si>
    <t>E</t>
  </si>
  <si>
    <t>Regiearbeiten</t>
  </si>
  <si>
    <t>Baustelleneinrichtung</t>
  </si>
  <si>
    <t>Wasserhaltung</t>
  </si>
  <si>
    <t>Belagsarbeiten</t>
  </si>
  <si>
    <t>Ortbetonbau</t>
  </si>
  <si>
    <t>Baugruben und Erdbau</t>
  </si>
  <si>
    <t>Bauarbeiten für Werkleitungen (Anteil TBA)</t>
  </si>
  <si>
    <t>Holzen und Roden</t>
  </si>
  <si>
    <t>Abbrüche und Demontagen</t>
  </si>
  <si>
    <t>Fundationsschichten für Verkehrsanlagen</t>
  </si>
  <si>
    <t>Pflästerungen und Abschlüsse</t>
  </si>
  <si>
    <t>Kanalisationen und Entwässerungen</t>
  </si>
  <si>
    <t>Beträge in CHF</t>
  </si>
  <si>
    <t>Eingabedatum:</t>
  </si>
  <si>
    <t>A N G E B O T</t>
  </si>
  <si>
    <t>Zahlungskondition: 60 Tage /Skonto</t>
  </si>
  <si>
    <t>abzüglich offeriertem Rabatt</t>
  </si>
  <si>
    <t>zuzüglich Mehrwertsteuer</t>
  </si>
  <si>
    <t>(Stempel, Adresse, Tel. Nr. und Unterschrift)</t>
  </si>
  <si>
    <t xml:space="preserve"> (TBA TG)</t>
  </si>
  <si>
    <t>Ergänzende Qualitätsanforderungen Kunstbau</t>
  </si>
  <si>
    <t>B2</t>
  </si>
  <si>
    <t>Kantonales Tiefbauamt Thurgau, Langfeldstrasse 53 A, 8510 Frauenfeld</t>
  </si>
  <si>
    <t>Eingabeadresse:</t>
  </si>
  <si>
    <t>Die Angebote sind verschlossen mit folgender Aufschrift einzureichen:</t>
  </si>
  <si>
    <r>
      <t xml:space="preserve">Titelblatt Angebot </t>
    </r>
    <r>
      <rPr>
        <sz val="11"/>
        <rFont val="Arial"/>
        <family val="2"/>
      </rPr>
      <t>(inkl. Inhaltsverzeichnis Angebotsbestandteile)</t>
    </r>
  </si>
  <si>
    <t>Zusätzlich Unternehmervariante eingereicht</t>
  </si>
  <si>
    <t>%</t>
  </si>
  <si>
    <t>Ausschreibung</t>
  </si>
  <si>
    <t xml:space="preserve">Total  </t>
  </si>
  <si>
    <t>netto (1)</t>
  </si>
  <si>
    <t>netto (2)</t>
  </si>
  <si>
    <t>Tiefbau- und Belagsarbeiten</t>
  </si>
  <si>
    <t xml:space="preserve">TOTAL ANGEBOTSSUMME </t>
  </si>
  <si>
    <t>netto (1+2)</t>
  </si>
  <si>
    <t xml:space="preserve">Total </t>
  </si>
  <si>
    <t xml:space="preserve">Bauarbeiten zu Lasten DRITTER </t>
  </si>
  <si>
    <t xml:space="preserve">Angebotssumme brutto </t>
  </si>
  <si>
    <t>(Die Offerte muss bis 10.00 Uhr bei der Bauherrschaft eingetroffen sein)</t>
  </si>
  <si>
    <t>Angaben des Unternehmers</t>
  </si>
  <si>
    <t>Beilagen des Unternehmers zum Angebot</t>
  </si>
  <si>
    <t xml:space="preserve">Kapitel 102, Besondere Bestimmungen </t>
  </si>
  <si>
    <t>Freitag, xx.yy.zzzz</t>
  </si>
  <si>
    <t>Projekt XY</t>
  </si>
  <si>
    <t xml:space="preserve">Technische Bestimmungen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</si>
</sst>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808080"/>
      <name val="Arial"/>
      <family val="2"/>
    </font>
    <font>
      <sz val="6.5"/>
      <color theme="1"/>
      <name val="Arial"/>
      <family val="2"/>
    </font>
    <font>
      <b/>
      <u/>
      <sz val="14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  <font>
      <b/>
      <sz val="12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i/>
      <sz val="12"/>
      <color theme="8" tint="-0.499984740745262"/>
      <name val="Arial"/>
      <family val="2"/>
    </font>
    <font>
      <b/>
      <i/>
      <sz val="11"/>
      <color theme="8" tint="-0.499984740745262"/>
      <name val="Arial"/>
      <family val="2"/>
    </font>
    <font>
      <i/>
      <sz val="8"/>
      <color theme="8" tint="-0.499984740745262"/>
      <name val="Arial"/>
      <family val="2"/>
    </font>
    <font>
      <i/>
      <sz val="11"/>
      <color theme="8" tint="-0.499984740745262"/>
      <name val="Arial"/>
      <family val="2"/>
    </font>
    <font>
      <b/>
      <sz val="26"/>
      <color theme="8" tint="-0.499984740745262"/>
      <name val="Arial"/>
      <family val="2"/>
    </font>
    <font>
      <b/>
      <sz val="22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i/>
      <sz val="9"/>
      <color theme="8" tint="-0.499984740745262"/>
      <name val="Arial"/>
      <family val="2"/>
    </font>
    <font>
      <b/>
      <i/>
      <sz val="9"/>
      <color theme="8" tint="-0.499984740745262"/>
      <name val="Arial"/>
      <family val="2"/>
    </font>
    <font>
      <b/>
      <sz val="14"/>
      <color theme="8" tint="-0.499984740745262"/>
      <name val="Arial"/>
      <family val="2"/>
    </font>
    <font>
      <b/>
      <u/>
      <sz val="14"/>
      <color theme="8" tint="-0.499984740745262"/>
      <name val="Arial"/>
      <family val="2"/>
    </font>
    <font>
      <sz val="11"/>
      <color rgb="FFFF0000"/>
      <name val="Calibri"/>
      <family val="2"/>
      <scheme val="minor"/>
    </font>
    <font>
      <b/>
      <sz val="2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trike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22"/>
      <name val="Arial"/>
      <family val="2"/>
    </font>
    <font>
      <i/>
      <sz val="10"/>
      <color theme="8" tint="-0.499984740745262"/>
      <name val="Arial"/>
      <family val="2"/>
    </font>
    <font>
      <sz val="12"/>
      <color theme="8" tint="-0.499984740745262"/>
      <name val="Calibri"/>
      <family val="2"/>
      <scheme val="minor"/>
    </font>
    <font>
      <sz val="12"/>
      <color theme="8" tint="-0.49998474074526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indexed="64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medium">
        <color theme="0" tint="-0.34998626667073579"/>
      </bottom>
      <diagonal/>
    </border>
    <border>
      <left/>
      <right style="thin">
        <color indexed="64"/>
      </right>
      <top style="medium">
        <color theme="1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theme="0" tint="-0.34998626667073579"/>
      </top>
      <bottom/>
      <diagonal/>
    </border>
    <border>
      <left/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theme="0" tint="-0.34998626667073579"/>
      </bottom>
      <diagonal/>
    </border>
    <border>
      <left/>
      <right style="thin">
        <color indexed="64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Protection="1">
      <protection hidden="1"/>
    </xf>
    <xf numFmtId="0" fontId="15" fillId="0" borderId="0" xfId="0" applyFont="1" applyProtection="1"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36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23" fillId="0" borderId="6" xfId="0" applyFont="1" applyBorder="1" applyAlignment="1" applyProtection="1">
      <alignment vertical="center"/>
      <protection hidden="1"/>
    </xf>
    <xf numFmtId="0" fontId="32" fillId="0" borderId="8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32" fillId="0" borderId="11" xfId="0" applyFont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4" fontId="14" fillId="0" borderId="5" xfId="0" applyNumberFormat="1" applyFont="1" applyBorder="1" applyAlignment="1" applyProtection="1">
      <alignment vertical="center"/>
      <protection hidden="1"/>
    </xf>
    <xf numFmtId="0" fontId="15" fillId="0" borderId="14" xfId="0" applyFont="1" applyBorder="1" applyProtection="1">
      <protection hidden="1"/>
    </xf>
    <xf numFmtId="0" fontId="34" fillId="0" borderId="23" xfId="0" applyFont="1" applyBorder="1" applyAlignment="1" applyProtection="1">
      <alignment vertical="center"/>
      <protection hidden="1"/>
    </xf>
    <xf numFmtId="0" fontId="33" fillId="0" borderId="23" xfId="0" applyFont="1" applyBorder="1" applyAlignment="1" applyProtection="1">
      <alignment vertical="center" wrapText="1"/>
      <protection hidden="1"/>
    </xf>
    <xf numFmtId="0" fontId="34" fillId="0" borderId="23" xfId="0" applyFont="1" applyBorder="1" applyAlignment="1" applyProtection="1">
      <alignment vertical="center" wrapText="1"/>
      <protection hidden="1"/>
    </xf>
    <xf numFmtId="0" fontId="44" fillId="0" borderId="9" xfId="0" applyFont="1" applyBorder="1" applyAlignment="1" applyProtection="1">
      <alignment vertical="center"/>
      <protection hidden="1"/>
    </xf>
    <xf numFmtId="0" fontId="25" fillId="0" borderId="9" xfId="0" applyFont="1" applyBorder="1" applyAlignment="1" applyProtection="1">
      <alignment vertical="center"/>
      <protection hidden="1"/>
    </xf>
    <xf numFmtId="0" fontId="14" fillId="0" borderId="24" xfId="0" applyFont="1" applyBorder="1" applyAlignment="1" applyProtection="1">
      <alignment vertical="center" wrapText="1"/>
      <protection hidden="1"/>
    </xf>
    <xf numFmtId="0" fontId="15" fillId="0" borderId="9" xfId="0" applyFont="1" applyBorder="1" applyProtection="1">
      <protection hidden="1"/>
    </xf>
    <xf numFmtId="0" fontId="27" fillId="0" borderId="14" xfId="0" applyFont="1" applyBorder="1" applyAlignment="1" applyProtection="1">
      <alignment vertical="center" wrapText="1"/>
      <protection hidden="1"/>
    </xf>
    <xf numFmtId="0" fontId="14" fillId="0" borderId="9" xfId="0" applyFont="1" applyBorder="1" applyAlignment="1" applyProtection="1">
      <alignment vertical="center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38" fillId="0" borderId="9" xfId="0" applyFont="1" applyBorder="1" applyAlignment="1" applyProtection="1">
      <alignment vertical="center" wrapText="1"/>
      <protection hidden="1"/>
    </xf>
    <xf numFmtId="0" fontId="32" fillId="0" borderId="0" xfId="0" applyFont="1" applyAlignment="1" applyProtection="1">
      <alignment vertical="center"/>
      <protection hidden="1"/>
    </xf>
    <xf numFmtId="0" fontId="31" fillId="0" borderId="25" xfId="0" applyFont="1" applyBorder="1" applyAlignment="1" applyProtection="1">
      <alignment vertical="center"/>
      <protection hidden="1"/>
    </xf>
    <xf numFmtId="0" fontId="23" fillId="0" borderId="21" xfId="0" applyFont="1" applyBorder="1" applyAlignment="1" applyProtection="1">
      <alignment vertical="center"/>
      <protection hidden="1"/>
    </xf>
    <xf numFmtId="0" fontId="32" fillId="0" borderId="9" xfId="0" applyFont="1" applyBorder="1" applyAlignment="1" applyProtection="1">
      <alignment vertical="center"/>
      <protection hidden="1"/>
    </xf>
    <xf numFmtId="0" fontId="32" fillId="0" borderId="14" xfId="0" applyFont="1" applyBorder="1" applyAlignment="1" applyProtection="1">
      <alignment vertical="center"/>
      <protection hidden="1"/>
    </xf>
    <xf numFmtId="0" fontId="32" fillId="0" borderId="10" xfId="0" applyFont="1" applyBorder="1" applyAlignment="1" applyProtection="1">
      <alignment vertical="center" wrapText="1"/>
      <protection hidden="1"/>
    </xf>
    <xf numFmtId="0" fontId="32" fillId="0" borderId="12" xfId="0" applyFont="1" applyBorder="1" applyAlignment="1" applyProtection="1">
      <alignment vertical="center" wrapText="1"/>
      <protection hidden="1"/>
    </xf>
    <xf numFmtId="0" fontId="32" fillId="0" borderId="15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locked="0"/>
    </xf>
    <xf numFmtId="0" fontId="46" fillId="0" borderId="0" xfId="0" applyFont="1" applyProtection="1">
      <protection locked="0" hidden="1"/>
    </xf>
    <xf numFmtId="0" fontId="35" fillId="0" borderId="28" xfId="0" applyFont="1" applyBorder="1" applyAlignment="1" applyProtection="1">
      <alignment horizontal="center" vertical="center"/>
      <protection hidden="1"/>
    </xf>
    <xf numFmtId="0" fontId="47" fillId="0" borderId="27" xfId="0" applyFont="1" applyBorder="1" applyAlignment="1" applyProtection="1">
      <alignment vertical="center" wrapText="1"/>
      <protection locked="0" hidden="1"/>
    </xf>
    <xf numFmtId="4" fontId="16" fillId="0" borderId="17" xfId="0" applyNumberFormat="1" applyFont="1" applyBorder="1" applyAlignment="1" applyProtection="1">
      <alignment vertical="center"/>
      <protection hidden="1"/>
    </xf>
    <xf numFmtId="4" fontId="16" fillId="0" borderId="20" xfId="0" applyNumberFormat="1" applyFont="1" applyBorder="1" applyAlignment="1" applyProtection="1">
      <alignment vertical="center"/>
      <protection locked="0"/>
    </xf>
    <xf numFmtId="4" fontId="51" fillId="0" borderId="5" xfId="0" applyNumberFormat="1" applyFont="1" applyBorder="1" applyAlignment="1" applyProtection="1">
      <alignment vertical="center"/>
      <protection locked="0"/>
    </xf>
    <xf numFmtId="4" fontId="51" fillId="0" borderId="16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hidden="1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hidden="1"/>
    </xf>
    <xf numFmtId="0" fontId="17" fillId="0" borderId="12" xfId="0" applyFont="1" applyBorder="1" applyAlignment="1" applyProtection="1">
      <alignment vertical="center" wrapText="1"/>
      <protection hidden="1"/>
    </xf>
    <xf numFmtId="0" fontId="14" fillId="0" borderId="12" xfId="0" applyFont="1" applyBorder="1" applyAlignment="1" applyProtection="1">
      <alignment vertical="center" wrapText="1"/>
      <protection hidden="1"/>
    </xf>
    <xf numFmtId="0" fontId="18" fillId="0" borderId="12" xfId="0" applyFont="1" applyBorder="1" applyAlignment="1" applyProtection="1">
      <alignment vertical="center" wrapText="1"/>
      <protection hidden="1"/>
    </xf>
    <xf numFmtId="0" fontId="19" fillId="0" borderId="12" xfId="0" applyFont="1" applyBorder="1" applyAlignment="1" applyProtection="1">
      <alignment vertical="center" wrapText="1"/>
      <protection hidden="1"/>
    </xf>
    <xf numFmtId="0" fontId="21" fillId="0" borderId="12" xfId="0" applyFont="1" applyBorder="1" applyAlignment="1" applyProtection="1">
      <alignment vertical="center" wrapText="1"/>
      <protection hidden="1"/>
    </xf>
    <xf numFmtId="0" fontId="9" fillId="0" borderId="15" xfId="0" applyFont="1" applyBorder="1" applyAlignment="1" applyProtection="1">
      <alignment vertical="center" wrapText="1"/>
      <protection hidden="1"/>
    </xf>
    <xf numFmtId="4" fontId="14" fillId="0" borderId="0" xfId="0" applyNumberFormat="1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51" fillId="0" borderId="0" xfId="0" applyFont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top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vertical="top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31" fillId="0" borderId="6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vertical="center"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31" fillId="0" borderId="21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51" fillId="0" borderId="31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Protection="1"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37" fillId="0" borderId="0" xfId="0" applyFont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 applyProtection="1">
      <alignment vertical="center" wrapText="1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Protection="1">
      <protection hidden="1"/>
    </xf>
    <xf numFmtId="0" fontId="35" fillId="0" borderId="0" xfId="0" applyFont="1" applyBorder="1" applyAlignment="1" applyProtection="1">
      <alignment horizontal="right" vertical="center" wrapText="1"/>
      <protection hidden="1"/>
    </xf>
    <xf numFmtId="0" fontId="39" fillId="0" borderId="0" xfId="0" applyFont="1" applyBorder="1" applyAlignment="1" applyProtection="1">
      <alignment vertical="center" wrapText="1"/>
      <protection hidden="1"/>
    </xf>
    <xf numFmtId="0" fontId="40" fillId="0" borderId="0" xfId="0" applyFont="1" applyBorder="1" applyAlignment="1" applyProtection="1">
      <alignment vertical="center" wrapText="1"/>
      <protection hidden="1"/>
    </xf>
    <xf numFmtId="0" fontId="41" fillId="0" borderId="0" xfId="0" applyFont="1" applyBorder="1" applyAlignment="1" applyProtection="1">
      <alignment vertical="center" wrapText="1"/>
      <protection hidden="1"/>
    </xf>
    <xf numFmtId="4" fontId="15" fillId="0" borderId="0" xfId="0" applyNumberFormat="1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38" fillId="0" borderId="0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7" fillId="0" borderId="0" xfId="0" applyFont="1" applyBorder="1" applyAlignment="1" applyProtection="1">
      <alignment wrapText="1"/>
      <protection hidden="1"/>
    </xf>
    <xf numFmtId="0" fontId="34" fillId="0" borderId="0" xfId="0" applyFont="1" applyBorder="1" applyProtection="1"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top"/>
      <protection hidden="1"/>
    </xf>
    <xf numFmtId="0" fontId="4" fillId="0" borderId="33" xfId="0" applyFont="1" applyBorder="1" applyAlignment="1" applyProtection="1">
      <alignment vertical="top"/>
      <protection hidden="1"/>
    </xf>
    <xf numFmtId="0" fontId="4" fillId="0" borderId="33" xfId="0" applyFont="1" applyBorder="1" applyAlignment="1" applyProtection="1">
      <alignment vertical="center" wrapText="1"/>
      <protection hidden="1"/>
    </xf>
    <xf numFmtId="0" fontId="6" fillId="0" borderId="33" xfId="0" applyFont="1" applyBorder="1" applyAlignment="1" applyProtection="1">
      <alignment vertical="center" wrapText="1"/>
      <protection hidden="1"/>
    </xf>
    <xf numFmtId="0" fontId="7" fillId="0" borderId="34" xfId="0" applyFont="1" applyBorder="1" applyAlignment="1" applyProtection="1">
      <alignment vertical="center" wrapText="1"/>
      <protection hidden="1"/>
    </xf>
    <xf numFmtId="0" fontId="31" fillId="0" borderId="35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 wrapText="1"/>
      <protection hidden="1"/>
    </xf>
    <xf numFmtId="0" fontId="32" fillId="0" borderId="39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 vertical="center" wrapText="1"/>
      <protection hidden="1"/>
    </xf>
    <xf numFmtId="0" fontId="32" fillId="0" borderId="41" xfId="0" applyFont="1" applyBorder="1" applyAlignment="1" applyProtection="1">
      <alignment vertical="center"/>
      <protection hidden="1"/>
    </xf>
    <xf numFmtId="0" fontId="52" fillId="0" borderId="4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vertical="center" wrapText="1"/>
      <protection hidden="1"/>
    </xf>
    <xf numFmtId="0" fontId="35" fillId="0" borderId="39" xfId="0" applyFont="1" applyBorder="1" applyAlignment="1" applyProtection="1">
      <alignment vertical="center"/>
      <protection hidden="1"/>
    </xf>
    <xf numFmtId="0" fontId="37" fillId="0" borderId="39" xfId="0" applyFont="1" applyBorder="1" applyAlignment="1" applyProtection="1">
      <alignment vertical="center"/>
      <protection hidden="1"/>
    </xf>
    <xf numFmtId="0" fontId="38" fillId="0" borderId="39" xfId="0" applyFont="1" applyBorder="1" applyAlignment="1" applyProtection="1">
      <alignment vertical="center"/>
      <protection hidden="1"/>
    </xf>
    <xf numFmtId="0" fontId="39" fillId="0" borderId="39" xfId="0" applyFont="1" applyBorder="1" applyAlignment="1" applyProtection="1">
      <alignment vertical="top"/>
      <protection hidden="1"/>
    </xf>
    <xf numFmtId="0" fontId="40" fillId="0" borderId="39" xfId="0" applyFont="1" applyBorder="1" applyAlignment="1" applyProtection="1">
      <alignment vertical="center"/>
      <protection hidden="1"/>
    </xf>
    <xf numFmtId="0" fontId="41" fillId="0" borderId="39" xfId="0" applyFont="1" applyBorder="1" applyAlignment="1" applyProtection="1">
      <alignment vertical="top"/>
      <protection hidden="1"/>
    </xf>
    <xf numFmtId="0" fontId="9" fillId="0" borderId="41" xfId="0" applyFont="1" applyBorder="1" applyAlignment="1" applyProtection="1">
      <alignment vertical="center" wrapText="1"/>
      <protection hidden="1"/>
    </xf>
    <xf numFmtId="0" fontId="10" fillId="0" borderId="41" xfId="0" applyFont="1" applyBorder="1" applyAlignment="1" applyProtection="1">
      <alignment vertical="center" wrapText="1"/>
      <protection hidden="1"/>
    </xf>
    <xf numFmtId="0" fontId="47" fillId="0" borderId="42" xfId="0" applyFont="1" applyBorder="1" applyAlignment="1" applyProtection="1">
      <alignment vertical="center" wrapText="1"/>
      <protection locked="0" hidden="1"/>
    </xf>
    <xf numFmtId="0" fontId="15" fillId="0" borderId="38" xfId="0" applyFont="1" applyBorder="1" applyProtection="1">
      <protection hidden="1"/>
    </xf>
    <xf numFmtId="0" fontId="15" fillId="0" borderId="40" xfId="0" applyFont="1" applyBorder="1" applyProtection="1">
      <protection hidden="1"/>
    </xf>
    <xf numFmtId="0" fontId="14" fillId="0" borderId="39" xfId="0" applyFont="1" applyBorder="1" applyAlignment="1" applyProtection="1">
      <alignment vertical="center" wrapText="1"/>
      <protection hidden="1"/>
    </xf>
    <xf numFmtId="0" fontId="14" fillId="0" borderId="39" xfId="0" applyFont="1" applyBorder="1" applyAlignment="1" applyProtection="1">
      <alignment wrapText="1"/>
      <protection hidden="1"/>
    </xf>
    <xf numFmtId="0" fontId="49" fillId="0" borderId="40" xfId="0" applyFont="1" applyBorder="1" applyAlignment="1" applyProtection="1">
      <alignment vertical="center"/>
      <protection hidden="1"/>
    </xf>
    <xf numFmtId="0" fontId="27" fillId="0" borderId="41" xfId="0" applyFont="1" applyBorder="1" applyAlignment="1" applyProtection="1">
      <alignment vertical="center" wrapText="1"/>
      <protection hidden="1"/>
    </xf>
    <xf numFmtId="0" fontId="15" fillId="0" borderId="42" xfId="0" applyFont="1" applyBorder="1" applyProtection="1">
      <protection hidden="1"/>
    </xf>
    <xf numFmtId="0" fontId="38" fillId="0" borderId="37" xfId="0" applyFont="1" applyBorder="1" applyAlignment="1" applyProtection="1">
      <alignment vertical="center"/>
      <protection hidden="1"/>
    </xf>
    <xf numFmtId="0" fontId="38" fillId="0" borderId="38" xfId="0" applyFont="1" applyBorder="1" applyAlignment="1" applyProtection="1">
      <alignment vertical="center" wrapText="1"/>
      <protection hidden="1"/>
    </xf>
    <xf numFmtId="0" fontId="14" fillId="0" borderId="48" xfId="0" applyFont="1" applyBorder="1" applyAlignment="1" applyProtection="1">
      <alignment vertical="center" wrapText="1"/>
      <protection hidden="1"/>
    </xf>
    <xf numFmtId="0" fontId="51" fillId="0" borderId="39" xfId="0" applyFont="1" applyBorder="1" applyAlignment="1" applyProtection="1">
      <alignment horizontal="left" vertical="center"/>
      <protection locked="0"/>
    </xf>
    <xf numFmtId="0" fontId="37" fillId="0" borderId="7" xfId="0" applyFont="1" applyBorder="1" applyAlignment="1" applyProtection="1">
      <alignment horizontal="center" vertical="center" wrapText="1"/>
      <protection hidden="1"/>
    </xf>
    <xf numFmtId="0" fontId="32" fillId="0" borderId="37" xfId="0" applyFont="1" applyBorder="1" applyAlignment="1" applyProtection="1">
      <protection hidden="1"/>
    </xf>
    <xf numFmtId="0" fontId="32" fillId="0" borderId="9" xfId="0" applyFont="1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32" fillId="0" borderId="39" xfId="0" applyFont="1" applyBorder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" fontId="14" fillId="0" borderId="39" xfId="0" applyNumberFormat="1" applyFont="1" applyBorder="1" applyAlignment="1" applyProtection="1">
      <alignment horizontal="left" vertical="center"/>
      <protection locked="0"/>
    </xf>
    <xf numFmtId="4" fontId="14" fillId="0" borderId="40" xfId="0" applyNumberFormat="1" applyFont="1" applyBorder="1" applyAlignment="1" applyProtection="1">
      <alignment horizontal="left" vertical="center"/>
      <protection locked="0"/>
    </xf>
    <xf numFmtId="1" fontId="51" fillId="0" borderId="30" xfId="1" applyNumberFormat="1" applyFont="1" applyFill="1" applyBorder="1" applyAlignment="1" applyProtection="1">
      <alignment horizontal="center" vertical="center" wrapText="1"/>
      <protection hidden="1"/>
    </xf>
    <xf numFmtId="4" fontId="51" fillId="0" borderId="18" xfId="0" applyNumberFormat="1" applyFont="1" applyBorder="1" applyAlignment="1" applyProtection="1">
      <alignment vertical="center"/>
      <protection hidden="1"/>
    </xf>
    <xf numFmtId="4" fontId="51" fillId="0" borderId="19" xfId="0" applyNumberFormat="1" applyFont="1" applyBorder="1" applyAlignment="1" applyProtection="1">
      <alignment vertical="center"/>
      <protection hidden="1"/>
    </xf>
    <xf numFmtId="164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7" fillId="0" borderId="22" xfId="0" applyFont="1" applyBorder="1" applyAlignment="1" applyProtection="1">
      <alignment horizontal="left" vertical="center" wrapText="1"/>
      <protection hidden="1"/>
    </xf>
    <xf numFmtId="49" fontId="44" fillId="0" borderId="0" xfId="0" applyNumberFormat="1" applyFont="1" applyAlignment="1" applyProtection="1">
      <alignment vertical="center"/>
      <protection hidden="1"/>
    </xf>
    <xf numFmtId="0" fontId="53" fillId="0" borderId="9" xfId="0" applyFont="1" applyBorder="1" applyAlignment="1" applyProtection="1">
      <alignment vertical="center"/>
      <protection hidden="1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 applyProtection="1">
      <alignment horizontal="left" vertical="center"/>
      <protection hidden="1"/>
    </xf>
    <xf numFmtId="0" fontId="24" fillId="0" borderId="36" xfId="0" applyFont="1" applyBorder="1" applyAlignment="1" applyProtection="1">
      <alignment horizontal="left" vertical="center"/>
      <protection hidden="1"/>
    </xf>
    <xf numFmtId="0" fontId="48" fillId="0" borderId="21" xfId="0" applyFont="1" applyBorder="1" applyAlignment="1" applyProtection="1">
      <alignment horizontal="left" vertical="center"/>
      <protection hidden="1"/>
    </xf>
    <xf numFmtId="0" fontId="48" fillId="0" borderId="26" xfId="0" applyFont="1" applyBorder="1" applyAlignment="1" applyProtection="1">
      <alignment horizontal="left" vertical="center"/>
      <protection hidden="1"/>
    </xf>
    <xf numFmtId="49" fontId="38" fillId="0" borderId="14" xfId="0" applyNumberFormat="1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center" vertical="center" textRotation="57" wrapText="1"/>
      <protection hidden="1"/>
    </xf>
    <xf numFmtId="0" fontId="8" fillId="0" borderId="44" xfId="0" applyFont="1" applyBorder="1" applyAlignment="1" applyProtection="1">
      <alignment horizontal="center" vertical="center" textRotation="57" wrapText="1"/>
      <protection hidden="1"/>
    </xf>
    <xf numFmtId="0" fontId="8" fillId="0" borderId="45" xfId="0" applyFont="1" applyBorder="1" applyAlignment="1" applyProtection="1">
      <alignment horizontal="center" vertical="center" textRotation="57" wrapText="1"/>
      <protection hidden="1"/>
    </xf>
    <xf numFmtId="14" fontId="14" fillId="0" borderId="9" xfId="0" applyNumberFormat="1" applyFont="1" applyBorder="1" applyAlignment="1" applyProtection="1">
      <alignment horizontal="left" vertical="center"/>
      <protection locked="0"/>
    </xf>
    <xf numFmtId="4" fontId="14" fillId="0" borderId="48" xfId="0" applyNumberFormat="1" applyFont="1" applyBorder="1" applyAlignment="1" applyProtection="1">
      <alignment horizontal="left" vertical="center"/>
      <protection locked="0"/>
    </xf>
    <xf numFmtId="4" fontId="14" fillId="0" borderId="49" xfId="0" applyNumberFormat="1" applyFont="1" applyBorder="1" applyAlignment="1" applyProtection="1">
      <alignment horizontal="left" vertical="center"/>
      <protection locked="0"/>
    </xf>
    <xf numFmtId="49" fontId="38" fillId="0" borderId="0" xfId="0" applyNumberFormat="1" applyFont="1" applyAlignment="1" applyProtection="1">
      <alignment horizontal="left" vertical="center"/>
      <protection locked="0"/>
    </xf>
    <xf numFmtId="49" fontId="16" fillId="0" borderId="9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49" fontId="16" fillId="0" borderId="14" xfId="0" applyNumberFormat="1" applyFont="1" applyBorder="1" applyAlignment="1" applyProtection="1">
      <alignment horizontal="left" vertical="center"/>
      <protection locked="0"/>
    </xf>
    <xf numFmtId="49" fontId="16" fillId="0" borderId="15" xfId="0" applyNumberFormat="1" applyFont="1" applyBorder="1" applyAlignment="1" applyProtection="1">
      <alignment horizontal="left" vertical="center"/>
      <protection locked="0"/>
    </xf>
    <xf numFmtId="0" fontId="25" fillId="0" borderId="39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4" fontId="14" fillId="0" borderId="39" xfId="0" applyNumberFormat="1" applyFont="1" applyBorder="1" applyAlignment="1" applyProtection="1">
      <alignment horizontal="left" vertical="center"/>
      <protection locked="0"/>
    </xf>
    <xf numFmtId="4" fontId="14" fillId="0" borderId="0" xfId="0" applyNumberFormat="1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top"/>
      <protection hidden="1"/>
    </xf>
    <xf numFmtId="0" fontId="39" fillId="0" borderId="40" xfId="0" applyFont="1" applyBorder="1" applyAlignment="1" applyProtection="1">
      <alignment horizontal="left" vertical="top"/>
      <protection hidden="1"/>
    </xf>
    <xf numFmtId="4" fontId="14" fillId="0" borderId="40" xfId="0" applyNumberFormat="1" applyFont="1" applyBorder="1" applyAlignment="1" applyProtection="1">
      <alignment horizontal="left" vertical="center"/>
      <protection locked="0"/>
    </xf>
    <xf numFmtId="0" fontId="14" fillId="0" borderId="47" xfId="0" applyFont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49" fontId="38" fillId="0" borderId="9" xfId="0" applyNumberFormat="1" applyFont="1" applyBorder="1" applyAlignment="1" applyProtection="1">
      <alignment horizontal="left" vertical="center"/>
      <protection locked="0"/>
    </xf>
    <xf numFmtId="0" fontId="37" fillId="0" borderId="37" xfId="0" applyFont="1" applyBorder="1" applyAlignment="1" applyProtection="1">
      <alignment horizontal="left" vertical="center" wrapText="1"/>
      <protection hidden="1"/>
    </xf>
    <xf numFmtId="0" fontId="37" fillId="0" borderId="9" xfId="0" applyFont="1" applyBorder="1" applyAlignment="1" applyProtection="1">
      <alignment horizontal="left" vertical="center" wrapText="1"/>
      <protection hidden="1"/>
    </xf>
    <xf numFmtId="0" fontId="37" fillId="0" borderId="39" xfId="0" applyFont="1" applyBorder="1" applyAlignment="1" applyProtection="1">
      <alignment horizontal="left" wrapText="1"/>
      <protection hidden="1"/>
    </xf>
    <xf numFmtId="0" fontId="37" fillId="0" borderId="0" xfId="0" applyFont="1" applyBorder="1" applyAlignment="1" applyProtection="1">
      <alignment horizontal="left" wrapText="1"/>
      <protection hidden="1"/>
    </xf>
    <xf numFmtId="0" fontId="25" fillId="0" borderId="46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/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927100</xdr:colOff>
      <xdr:row>45</xdr:row>
      <xdr:rowOff>57150</xdr:rowOff>
    </xdr:from>
    <xdr:to>
      <xdr:col>11</xdr:col>
      <xdr:colOff>1304290</xdr:colOff>
      <xdr:row>45</xdr:row>
      <xdr:rowOff>575310</xdr:rowOff>
    </xdr:to>
    <xdr:pic>
      <xdr:nvPicPr>
        <xdr:cNvPr id="4" name="Bild 1" descr="logo_verw_t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10179050"/>
          <a:ext cx="1539240" cy="5181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965200</xdr:colOff>
      <xdr:row>0</xdr:row>
      <xdr:rowOff>69850</xdr:rowOff>
    </xdr:from>
    <xdr:ext cx="1513840" cy="518160"/>
    <xdr:pic>
      <xdr:nvPicPr>
        <xdr:cNvPr id="6" name="Bild 1" descr="logo_verw_t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69850"/>
          <a:ext cx="1513840" cy="518160"/>
        </a:xfrm>
        <a:prstGeom prst="rect">
          <a:avLst/>
        </a:prstGeom>
        <a:noFill/>
        <a:ln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234950</xdr:colOff>
          <xdr:row>31</xdr:row>
          <xdr:rowOff>44450</xdr:rowOff>
        </xdr:from>
        <xdr:to>
          <xdr:col>9</xdr:col>
          <xdr:colOff>368300</xdr:colOff>
          <xdr:row>31</xdr:row>
          <xdr:rowOff>203200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56</xdr:row>
          <xdr:rowOff>44450</xdr:rowOff>
        </xdr:from>
        <xdr:to>
          <xdr:col>2</xdr:col>
          <xdr:colOff>285750</xdr:colOff>
          <xdr:row>56</xdr:row>
          <xdr:rowOff>203200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58</xdr:row>
          <xdr:rowOff>44450</xdr:rowOff>
        </xdr:from>
        <xdr:to>
          <xdr:col>2</xdr:col>
          <xdr:colOff>285750</xdr:colOff>
          <xdr:row>58</xdr:row>
          <xdr:rowOff>203200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62</xdr:row>
          <xdr:rowOff>44450</xdr:rowOff>
        </xdr:from>
        <xdr:to>
          <xdr:col>2</xdr:col>
          <xdr:colOff>285750</xdr:colOff>
          <xdr:row>62</xdr:row>
          <xdr:rowOff>203200</xdr:rowOff>
        </xdr:to>
        <xdr:sp macro="" textlink="">
          <xdr:nvSpPr>
            <xdr:cNvPr id="1049" name="CheckBox6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64</xdr:row>
          <xdr:rowOff>44450</xdr:rowOff>
        </xdr:from>
        <xdr:to>
          <xdr:col>2</xdr:col>
          <xdr:colOff>285750</xdr:colOff>
          <xdr:row>64</xdr:row>
          <xdr:rowOff>203200</xdr:rowOff>
        </xdr:to>
        <xdr:sp macro="" textlink="">
          <xdr:nvSpPr>
            <xdr:cNvPr id="1050" name="CheckBox7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66</xdr:row>
          <xdr:rowOff>44450</xdr:rowOff>
        </xdr:from>
        <xdr:to>
          <xdr:col>2</xdr:col>
          <xdr:colOff>285750</xdr:colOff>
          <xdr:row>66</xdr:row>
          <xdr:rowOff>203200</xdr:rowOff>
        </xdr:to>
        <xdr:sp macro="" textlink="">
          <xdr:nvSpPr>
            <xdr:cNvPr id="1051" name="CheckBox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68</xdr:row>
          <xdr:rowOff>44450</xdr:rowOff>
        </xdr:from>
        <xdr:to>
          <xdr:col>2</xdr:col>
          <xdr:colOff>285750</xdr:colOff>
          <xdr:row>68</xdr:row>
          <xdr:rowOff>203200</xdr:rowOff>
        </xdr:to>
        <xdr:sp macro="" textlink="">
          <xdr:nvSpPr>
            <xdr:cNvPr id="1052" name="CheckBox9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56</xdr:row>
          <xdr:rowOff>44450</xdr:rowOff>
        </xdr:from>
        <xdr:to>
          <xdr:col>2</xdr:col>
          <xdr:colOff>266700</xdr:colOff>
          <xdr:row>56</xdr:row>
          <xdr:rowOff>203200</xdr:rowOff>
        </xdr:to>
        <xdr:sp macro="" textlink="">
          <xdr:nvSpPr>
            <xdr:cNvPr id="1053" name="CheckBox10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60</xdr:row>
          <xdr:rowOff>57150</xdr:rowOff>
        </xdr:from>
        <xdr:to>
          <xdr:col>2</xdr:col>
          <xdr:colOff>298450</xdr:colOff>
          <xdr:row>60</xdr:row>
          <xdr:rowOff>215900</xdr:rowOff>
        </xdr:to>
        <xdr:sp macro="" textlink="">
          <xdr:nvSpPr>
            <xdr:cNvPr id="1060" name="CheckBox1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72"/>
  <sheetViews>
    <sheetView showGridLines="0" tabSelected="1" view="pageLayout" topLeftCell="A43" zoomScale="77" zoomScaleNormal="100" zoomScalePageLayoutView="77" workbookViewId="0">
      <selection activeCell="E66" sqref="E66"/>
    </sheetView>
  </sheetViews>
  <sheetFormatPr baseColWidth="10" defaultRowHeight="14.5" x14ac:dyDescent="0.35"/>
  <cols>
    <col min="1" max="1" width="6.54296875" style="1" customWidth="1"/>
    <col min="2" max="2" width="9.7265625" style="1" customWidth="1"/>
    <col min="3" max="3" width="6.26953125" style="1" customWidth="1"/>
    <col min="4" max="4" width="5.54296875" style="1" customWidth="1"/>
    <col min="5" max="5" width="3.453125" style="1" customWidth="1"/>
    <col min="6" max="6" width="4" style="1" customWidth="1"/>
    <col min="7" max="7" width="7.6328125" style="1" customWidth="1"/>
    <col min="8" max="8" width="5.54296875" style="1" customWidth="1"/>
    <col min="9" max="9" width="3.36328125" style="1" customWidth="1"/>
    <col min="10" max="10" width="5.90625" style="1" customWidth="1"/>
    <col min="11" max="11" width="16.26953125" style="1" customWidth="1"/>
    <col min="12" max="12" width="19" style="1" customWidth="1"/>
    <col min="13" max="16384" width="10.90625" style="1"/>
  </cols>
  <sheetData>
    <row r="1" spans="1:12" ht="62.5" customHeight="1" thickBot="1" x14ac:dyDescent="0.4">
      <c r="A1" s="123" t="s">
        <v>4</v>
      </c>
      <c r="B1" s="124"/>
      <c r="C1" s="124"/>
      <c r="D1" s="124"/>
      <c r="E1" s="125"/>
      <c r="F1" s="125"/>
      <c r="G1" s="125"/>
      <c r="H1" s="125"/>
      <c r="I1" s="125"/>
      <c r="J1" s="125"/>
      <c r="K1" s="126"/>
      <c r="L1" s="127"/>
    </row>
    <row r="2" spans="1:12" ht="55.5" customHeight="1" thickBot="1" x14ac:dyDescent="0.4">
      <c r="A2" s="128" t="s">
        <v>32</v>
      </c>
      <c r="B2" s="82"/>
      <c r="C2" s="25"/>
      <c r="D2" s="25"/>
      <c r="E2" s="25"/>
      <c r="F2" s="25"/>
      <c r="G2" s="172" t="s">
        <v>50</v>
      </c>
      <c r="H2" s="172"/>
      <c r="I2" s="172"/>
      <c r="J2" s="172"/>
      <c r="K2" s="172"/>
      <c r="L2" s="173"/>
    </row>
    <row r="3" spans="1:12" ht="20" customHeight="1" x14ac:dyDescent="0.35">
      <c r="A3" s="156" t="s">
        <v>0</v>
      </c>
      <c r="B3" s="157"/>
      <c r="C3" s="158"/>
      <c r="D3" s="184"/>
      <c r="E3" s="184"/>
      <c r="F3" s="184"/>
      <c r="G3" s="184"/>
      <c r="H3" s="184"/>
      <c r="I3" s="184"/>
      <c r="J3" s="184"/>
      <c r="K3" s="52"/>
      <c r="L3" s="129"/>
    </row>
    <row r="4" spans="1:12" ht="15.5" x14ac:dyDescent="0.35">
      <c r="A4" s="159" t="s">
        <v>1</v>
      </c>
      <c r="B4" s="160"/>
      <c r="C4" s="161"/>
      <c r="D4" s="185"/>
      <c r="E4" s="185"/>
      <c r="F4" s="185"/>
      <c r="G4" s="185"/>
      <c r="H4" s="185"/>
      <c r="I4" s="185"/>
      <c r="J4" s="185"/>
      <c r="K4" s="93"/>
      <c r="L4" s="131"/>
    </row>
    <row r="5" spans="1:12" ht="19" customHeight="1" thickBot="1" x14ac:dyDescent="0.4">
      <c r="A5" s="130" t="s">
        <v>2</v>
      </c>
      <c r="B5" s="83"/>
      <c r="C5" s="92"/>
      <c r="D5" s="171"/>
      <c r="E5" s="171"/>
      <c r="F5" s="171"/>
      <c r="G5" s="171"/>
      <c r="H5" s="171"/>
      <c r="I5" s="171"/>
      <c r="J5" s="171"/>
      <c r="K5" s="171"/>
      <c r="L5" s="131"/>
    </row>
    <row r="6" spans="1:12" ht="16" customHeight="1" thickBot="1" x14ac:dyDescent="0.4">
      <c r="A6" s="132" t="s">
        <v>3</v>
      </c>
      <c r="B6" s="48"/>
      <c r="C6" s="30"/>
      <c r="D6" s="186"/>
      <c r="E6" s="186"/>
      <c r="F6" s="186"/>
      <c r="G6" s="186"/>
      <c r="H6" s="186"/>
      <c r="I6" s="186"/>
      <c r="J6" s="187"/>
      <c r="K6" s="155" t="s">
        <v>30</v>
      </c>
      <c r="L6" s="133"/>
    </row>
    <row r="7" spans="1:12" ht="4.5" customHeight="1" x14ac:dyDescent="0.35">
      <c r="A7" s="134"/>
      <c r="B7" s="73"/>
      <c r="C7" s="73"/>
      <c r="D7" s="94"/>
      <c r="E7" s="94"/>
      <c r="F7" s="94"/>
      <c r="G7" s="92"/>
      <c r="H7" s="92"/>
      <c r="I7" s="94"/>
      <c r="J7" s="60"/>
      <c r="K7" s="90"/>
      <c r="L7" s="177"/>
    </row>
    <row r="8" spans="1:12" ht="16.5" customHeight="1" x14ac:dyDescent="0.35">
      <c r="A8" s="154">
        <v>111</v>
      </c>
      <c r="B8" s="74" t="s">
        <v>18</v>
      </c>
      <c r="C8" s="92"/>
      <c r="D8" s="95"/>
      <c r="E8" s="96"/>
      <c r="F8" s="96"/>
      <c r="G8" s="97"/>
      <c r="H8" s="97"/>
      <c r="I8" s="98"/>
      <c r="J8" s="61"/>
      <c r="K8" s="91"/>
      <c r="L8" s="178"/>
    </row>
    <row r="9" spans="1:12" ht="16.5" customHeight="1" x14ac:dyDescent="0.35">
      <c r="A9" s="154">
        <v>113</v>
      </c>
      <c r="B9" s="74" t="s">
        <v>19</v>
      </c>
      <c r="C9" s="92"/>
      <c r="D9" s="95"/>
      <c r="E9" s="96"/>
      <c r="F9" s="96"/>
      <c r="G9" s="97"/>
      <c r="H9" s="97"/>
      <c r="I9" s="98"/>
      <c r="J9" s="61"/>
      <c r="K9" s="58"/>
      <c r="L9" s="178"/>
    </row>
    <row r="10" spans="1:12" ht="16.5" customHeight="1" x14ac:dyDescent="0.35">
      <c r="A10" s="154">
        <v>116</v>
      </c>
      <c r="B10" s="74" t="s">
        <v>25</v>
      </c>
      <c r="C10" s="92"/>
      <c r="D10" s="95"/>
      <c r="E10" s="96"/>
      <c r="F10" s="96"/>
      <c r="G10" s="97"/>
      <c r="H10" s="97"/>
      <c r="I10" s="98"/>
      <c r="J10" s="61"/>
      <c r="K10" s="58"/>
      <c r="L10" s="178"/>
    </row>
    <row r="11" spans="1:12" ht="16.5" customHeight="1" x14ac:dyDescent="0.35">
      <c r="A11" s="154">
        <v>117</v>
      </c>
      <c r="B11" s="74" t="s">
        <v>26</v>
      </c>
      <c r="C11" s="92"/>
      <c r="D11" s="95"/>
      <c r="E11" s="96"/>
      <c r="F11" s="96"/>
      <c r="G11" s="97"/>
      <c r="H11" s="97"/>
      <c r="I11" s="98"/>
      <c r="J11" s="61"/>
      <c r="K11" s="58"/>
      <c r="L11" s="178"/>
    </row>
    <row r="12" spans="1:12" ht="16.5" customHeight="1" x14ac:dyDescent="0.35">
      <c r="A12" s="154">
        <v>151</v>
      </c>
      <c r="B12" s="74" t="s">
        <v>24</v>
      </c>
      <c r="C12" s="92"/>
      <c r="D12" s="95"/>
      <c r="E12" s="96"/>
      <c r="F12" s="96"/>
      <c r="G12" s="97"/>
      <c r="H12" s="97"/>
      <c r="I12" s="98"/>
      <c r="J12" s="61"/>
      <c r="K12" s="58"/>
      <c r="L12" s="178"/>
    </row>
    <row r="13" spans="1:12" ht="16.5" customHeight="1" x14ac:dyDescent="0.35">
      <c r="A13" s="154">
        <v>161</v>
      </c>
      <c r="B13" s="74" t="s">
        <v>20</v>
      </c>
      <c r="C13" s="92"/>
      <c r="D13" s="95"/>
      <c r="E13" s="96"/>
      <c r="F13" s="96"/>
      <c r="G13" s="97"/>
      <c r="H13" s="97"/>
      <c r="I13" s="98"/>
      <c r="J13" s="61"/>
      <c r="K13" s="58"/>
      <c r="L13" s="178"/>
    </row>
    <row r="14" spans="1:12" ht="16.5" customHeight="1" x14ac:dyDescent="0.35">
      <c r="A14" s="154">
        <v>211</v>
      </c>
      <c r="B14" s="74" t="s">
        <v>23</v>
      </c>
      <c r="C14" s="92"/>
      <c r="D14" s="95"/>
      <c r="E14" s="96"/>
      <c r="F14" s="96"/>
      <c r="G14" s="97"/>
      <c r="H14" s="97"/>
      <c r="I14" s="98"/>
      <c r="J14" s="61"/>
      <c r="K14" s="58"/>
      <c r="L14" s="178"/>
    </row>
    <row r="15" spans="1:12" ht="16.5" customHeight="1" x14ac:dyDescent="0.35">
      <c r="A15" s="154">
        <v>221</v>
      </c>
      <c r="B15" s="74" t="s">
        <v>27</v>
      </c>
      <c r="C15" s="92"/>
      <c r="D15" s="95"/>
      <c r="E15" s="96"/>
      <c r="F15" s="96"/>
      <c r="G15" s="97"/>
      <c r="H15" s="97"/>
      <c r="I15" s="98"/>
      <c r="J15" s="61"/>
      <c r="K15" s="58"/>
      <c r="L15" s="178"/>
    </row>
    <row r="16" spans="1:12" ht="16.5" customHeight="1" x14ac:dyDescent="0.35">
      <c r="A16" s="154">
        <v>222</v>
      </c>
      <c r="B16" s="74" t="s">
        <v>28</v>
      </c>
      <c r="C16" s="92"/>
      <c r="D16" s="95"/>
      <c r="E16" s="96"/>
      <c r="F16" s="96"/>
      <c r="G16" s="97"/>
      <c r="H16" s="97"/>
      <c r="I16" s="98"/>
      <c r="J16" s="61"/>
      <c r="K16" s="58"/>
      <c r="L16" s="178"/>
    </row>
    <row r="17" spans="1:13" ht="16.5" customHeight="1" x14ac:dyDescent="0.35">
      <c r="A17" s="154">
        <v>223</v>
      </c>
      <c r="B17" s="74" t="s">
        <v>21</v>
      </c>
      <c r="C17" s="92"/>
      <c r="D17" s="95"/>
      <c r="E17" s="96"/>
      <c r="F17" s="96"/>
      <c r="G17" s="97"/>
      <c r="H17" s="97"/>
      <c r="I17" s="98"/>
      <c r="J17" s="61"/>
      <c r="K17" s="58"/>
      <c r="L17" s="178"/>
    </row>
    <row r="18" spans="1:13" ht="16.5" customHeight="1" x14ac:dyDescent="0.35">
      <c r="A18" s="154">
        <v>237</v>
      </c>
      <c r="B18" s="74" t="s">
        <v>29</v>
      </c>
      <c r="C18" s="92"/>
      <c r="D18" s="95"/>
      <c r="E18" s="96"/>
      <c r="F18" s="96"/>
      <c r="G18" s="97"/>
      <c r="H18" s="97"/>
      <c r="I18" s="98"/>
      <c r="J18" s="61"/>
      <c r="K18" s="58"/>
      <c r="L18" s="178"/>
    </row>
    <row r="19" spans="1:13" ht="16.5" customHeight="1" x14ac:dyDescent="0.35">
      <c r="A19" s="154">
        <v>241</v>
      </c>
      <c r="B19" s="74" t="s">
        <v>22</v>
      </c>
      <c r="C19" s="92"/>
      <c r="D19" s="95"/>
      <c r="E19" s="96"/>
      <c r="F19" s="96"/>
      <c r="G19" s="97"/>
      <c r="H19" s="97"/>
      <c r="I19" s="98"/>
      <c r="J19" s="61"/>
      <c r="K19" s="59"/>
      <c r="L19" s="178"/>
    </row>
    <row r="20" spans="1:13" ht="16.5" customHeight="1" thickBot="1" x14ac:dyDescent="0.4">
      <c r="A20" s="135" t="s">
        <v>53</v>
      </c>
      <c r="B20" s="75" t="s">
        <v>55</v>
      </c>
      <c r="C20" s="92"/>
      <c r="D20" s="92"/>
      <c r="E20" s="99"/>
      <c r="F20" s="99"/>
      <c r="G20" s="100"/>
      <c r="H20" s="100"/>
      <c r="I20" s="99"/>
      <c r="J20" s="62"/>
      <c r="K20" s="56">
        <f>SUM(K8:K19)</f>
        <v>0</v>
      </c>
      <c r="L20" s="178"/>
    </row>
    <row r="21" spans="1:13" ht="16.5" customHeight="1" thickTop="1" x14ac:dyDescent="0.35">
      <c r="A21" s="136"/>
      <c r="B21" s="76" t="s">
        <v>34</v>
      </c>
      <c r="C21" s="92"/>
      <c r="D21" s="76"/>
      <c r="E21" s="101"/>
      <c r="F21" s="101"/>
      <c r="G21" s="100"/>
      <c r="H21" s="100"/>
      <c r="I21" s="102" t="s">
        <v>45</v>
      </c>
      <c r="J21" s="164"/>
      <c r="K21" s="165">
        <f>MROUND(K20/100*J21,0.05)</f>
        <v>0</v>
      </c>
      <c r="L21" s="178"/>
      <c r="M21" s="24"/>
    </row>
    <row r="22" spans="1:13" ht="16.5" customHeight="1" thickBot="1" x14ac:dyDescent="0.4">
      <c r="A22" s="136"/>
      <c r="B22" s="76" t="s">
        <v>5</v>
      </c>
      <c r="C22" s="92"/>
      <c r="D22" s="76"/>
      <c r="E22" s="101"/>
      <c r="F22" s="101"/>
      <c r="G22" s="100"/>
      <c r="H22" s="100"/>
      <c r="I22" s="101"/>
      <c r="J22" s="63"/>
      <c r="K22" s="166">
        <f>K20-K21</f>
        <v>0</v>
      </c>
      <c r="L22" s="178"/>
    </row>
    <row r="23" spans="1:13" ht="16.5" customHeight="1" thickTop="1" x14ac:dyDescent="0.35">
      <c r="A23" s="136"/>
      <c r="B23" s="76" t="s">
        <v>35</v>
      </c>
      <c r="C23" s="92"/>
      <c r="D23" s="76"/>
      <c r="E23" s="101"/>
      <c r="F23" s="101"/>
      <c r="G23" s="100"/>
      <c r="H23" s="100"/>
      <c r="I23" s="102" t="s">
        <v>45</v>
      </c>
      <c r="J23" s="167">
        <v>8.1</v>
      </c>
      <c r="K23" s="165">
        <f>MROUND((K22/100)*J23,0.05)</f>
        <v>0</v>
      </c>
      <c r="L23" s="178"/>
    </row>
    <row r="24" spans="1:13" ht="16.5" customHeight="1" thickBot="1" x14ac:dyDescent="0.4">
      <c r="A24" s="137"/>
      <c r="B24" s="77" t="s">
        <v>6</v>
      </c>
      <c r="C24" s="92"/>
      <c r="D24" s="77"/>
      <c r="E24" s="103"/>
      <c r="F24" s="103"/>
      <c r="G24" s="100"/>
      <c r="H24" s="100"/>
      <c r="I24" s="103"/>
      <c r="J24" s="64"/>
      <c r="K24" s="56">
        <f>SUM(K22:K23)</f>
        <v>0</v>
      </c>
      <c r="L24" s="178"/>
    </row>
    <row r="25" spans="1:13" ht="16.5" customHeight="1" thickTop="1" x14ac:dyDescent="0.35">
      <c r="A25" s="136"/>
      <c r="B25" s="76" t="s">
        <v>33</v>
      </c>
      <c r="C25" s="92"/>
      <c r="D25" s="76"/>
      <c r="E25" s="101"/>
      <c r="F25" s="101"/>
      <c r="G25" s="100"/>
      <c r="H25" s="100"/>
      <c r="I25" s="102" t="s">
        <v>45</v>
      </c>
      <c r="J25" s="164"/>
      <c r="K25" s="165">
        <f>MROUND((K24/100)*J25,0.05)</f>
        <v>0</v>
      </c>
      <c r="L25" s="178"/>
    </row>
    <row r="26" spans="1:13" ht="16.5" customHeight="1" thickBot="1" x14ac:dyDescent="0.4">
      <c r="A26" s="135" t="s">
        <v>47</v>
      </c>
      <c r="B26" s="104" t="str">
        <f>G2</f>
        <v>Tiefbau- und Belagsarbeiten</v>
      </c>
      <c r="C26" s="92"/>
      <c r="D26" s="92"/>
      <c r="E26" s="99"/>
      <c r="F26" s="99"/>
      <c r="G26" s="100"/>
      <c r="H26" s="105" t="s">
        <v>48</v>
      </c>
      <c r="I26" s="106"/>
      <c r="J26" s="64"/>
      <c r="K26" s="56">
        <f>MROUND(K24-K25,0.05)</f>
        <v>0</v>
      </c>
      <c r="L26" s="178"/>
    </row>
    <row r="27" spans="1:13" ht="16.5" customHeight="1" thickTop="1" x14ac:dyDescent="0.35">
      <c r="A27" s="138"/>
      <c r="B27" s="78" t="s">
        <v>37</v>
      </c>
      <c r="C27" s="92"/>
      <c r="D27" s="78"/>
      <c r="E27" s="107"/>
      <c r="F27" s="107"/>
      <c r="G27" s="100"/>
      <c r="H27" s="100"/>
      <c r="I27" s="107"/>
      <c r="J27" s="65"/>
      <c r="K27" s="31"/>
      <c r="L27" s="178"/>
    </row>
    <row r="28" spans="1:13" ht="16.5" customHeight="1" thickBot="1" x14ac:dyDescent="0.4">
      <c r="A28" s="139" t="s">
        <v>53</v>
      </c>
      <c r="B28" s="79" t="s">
        <v>54</v>
      </c>
      <c r="C28" s="92"/>
      <c r="D28" s="92"/>
      <c r="E28" s="108"/>
      <c r="F28" s="108"/>
      <c r="G28" s="100"/>
      <c r="H28" s="105" t="s">
        <v>49</v>
      </c>
      <c r="I28" s="108"/>
      <c r="J28" s="66"/>
      <c r="K28" s="57"/>
      <c r="L28" s="178"/>
    </row>
    <row r="29" spans="1:13" ht="16.5" customHeight="1" thickTop="1" x14ac:dyDescent="0.35">
      <c r="A29" s="140"/>
      <c r="B29" s="80" t="s">
        <v>7</v>
      </c>
      <c r="C29" s="92"/>
      <c r="D29" s="80"/>
      <c r="E29" s="109"/>
      <c r="F29" s="109"/>
      <c r="G29" s="100"/>
      <c r="H29" s="100"/>
      <c r="I29" s="109"/>
      <c r="J29" s="67"/>
      <c r="K29" s="110"/>
      <c r="L29" s="178"/>
    </row>
    <row r="30" spans="1:13" ht="16.5" customHeight="1" thickBot="1" x14ac:dyDescent="0.4">
      <c r="A30" s="135" t="s">
        <v>51</v>
      </c>
      <c r="B30" s="84"/>
      <c r="C30" s="92"/>
      <c r="D30" s="75"/>
      <c r="E30" s="99"/>
      <c r="F30" s="99"/>
      <c r="G30" s="100"/>
      <c r="H30" s="105" t="s">
        <v>52</v>
      </c>
      <c r="I30" s="99"/>
      <c r="J30" s="62"/>
      <c r="K30" s="57">
        <f>MROUND(K28+K26,0.05)</f>
        <v>0</v>
      </c>
      <c r="L30" s="178"/>
    </row>
    <row r="31" spans="1:13" ht="4.5" customHeight="1" thickTop="1" thickBot="1" x14ac:dyDescent="0.4">
      <c r="A31" s="141"/>
      <c r="B31" s="86"/>
      <c r="C31" s="81"/>
      <c r="D31" s="111"/>
      <c r="E31" s="112"/>
      <c r="F31" s="112"/>
      <c r="G31" s="92"/>
      <c r="H31" s="92"/>
      <c r="I31" s="112"/>
      <c r="J31" s="68"/>
      <c r="K31" s="113"/>
      <c r="L31" s="179"/>
    </row>
    <row r="32" spans="1:13" ht="22.5" customHeight="1" thickBot="1" x14ac:dyDescent="0.4">
      <c r="A32" s="142"/>
      <c r="B32" s="87"/>
      <c r="C32" s="33" t="s">
        <v>44</v>
      </c>
      <c r="D32" s="33"/>
      <c r="E32" s="34"/>
      <c r="F32" s="34"/>
      <c r="G32" s="34"/>
      <c r="H32" s="34"/>
      <c r="I32" s="35"/>
      <c r="J32" s="32"/>
      <c r="K32" s="168" t="str">
        <f>IF(L32=TRUE,"Ja","")</f>
        <v/>
      </c>
      <c r="L32" s="143" t="b">
        <v>0</v>
      </c>
    </row>
    <row r="33" spans="1:12" ht="21.5" customHeight="1" x14ac:dyDescent="0.35">
      <c r="A33" s="198" t="s">
        <v>31</v>
      </c>
      <c r="B33" s="199"/>
      <c r="C33" s="180" t="s">
        <v>60</v>
      </c>
      <c r="D33" s="180"/>
      <c r="E33" s="180"/>
      <c r="F33" s="180"/>
      <c r="G33" s="170" t="s">
        <v>56</v>
      </c>
      <c r="H33" s="36"/>
      <c r="I33" s="37"/>
      <c r="J33" s="38"/>
      <c r="K33" s="39"/>
      <c r="L33" s="144"/>
    </row>
    <row r="34" spans="1:12" ht="15.5" customHeight="1" x14ac:dyDescent="0.35">
      <c r="A34" s="200" t="s">
        <v>41</v>
      </c>
      <c r="B34" s="201"/>
      <c r="C34" s="114" t="s">
        <v>40</v>
      </c>
      <c r="D34" s="114"/>
      <c r="E34" s="115"/>
      <c r="F34" s="116"/>
      <c r="G34" s="115"/>
      <c r="H34" s="115"/>
      <c r="I34" s="115"/>
      <c r="J34" s="117"/>
      <c r="K34" s="115"/>
      <c r="L34" s="145"/>
    </row>
    <row r="35" spans="1:12" ht="15.5" customHeight="1" x14ac:dyDescent="0.35">
      <c r="A35" s="146"/>
      <c r="B35" s="85"/>
      <c r="C35" s="118" t="s">
        <v>42</v>
      </c>
      <c r="D35" s="118"/>
      <c r="E35" s="115"/>
      <c r="F35" s="119"/>
      <c r="G35" s="115"/>
      <c r="H35" s="115"/>
      <c r="I35" s="92"/>
      <c r="J35" s="120"/>
      <c r="K35" s="115"/>
      <c r="L35" s="145"/>
    </row>
    <row r="36" spans="1:12" ht="13.5" customHeight="1" x14ac:dyDescent="0.35">
      <c r="A36" s="147"/>
      <c r="B36" s="88"/>
      <c r="C36" s="121" t="s">
        <v>46</v>
      </c>
      <c r="D36" s="92"/>
      <c r="E36" s="122"/>
      <c r="F36" s="204" t="s">
        <v>61</v>
      </c>
      <c r="G36" s="204"/>
      <c r="H36" s="204"/>
      <c r="I36" s="204"/>
      <c r="J36" s="204"/>
      <c r="K36" s="204"/>
      <c r="L36" s="148"/>
    </row>
    <row r="37" spans="1:12" ht="4.5" customHeight="1" thickBot="1" x14ac:dyDescent="0.4">
      <c r="A37" s="149"/>
      <c r="B37" s="40"/>
      <c r="C37" s="40"/>
      <c r="D37" s="40"/>
      <c r="E37" s="40"/>
      <c r="F37" s="40"/>
      <c r="G37" s="40"/>
      <c r="H37" s="40"/>
      <c r="I37" s="40"/>
      <c r="J37" s="40"/>
      <c r="K37" s="32"/>
      <c r="L37" s="150"/>
    </row>
    <row r="38" spans="1:12" x14ac:dyDescent="0.35">
      <c r="A38" s="151" t="s">
        <v>8</v>
      </c>
      <c r="B38" s="70"/>
      <c r="C38" s="41"/>
      <c r="D38" s="41"/>
      <c r="E38" s="42"/>
      <c r="F38" s="42"/>
      <c r="G38" s="42"/>
      <c r="H38" s="42"/>
      <c r="I38" s="70" t="s">
        <v>9</v>
      </c>
      <c r="J38" s="27"/>
      <c r="K38" s="43"/>
      <c r="L38" s="152"/>
    </row>
    <row r="39" spans="1:12" ht="21" customHeight="1" x14ac:dyDescent="0.35">
      <c r="A39" s="188"/>
      <c r="B39" s="189"/>
      <c r="C39" s="189"/>
      <c r="D39" s="189"/>
      <c r="E39" s="189"/>
      <c r="F39" s="71"/>
      <c r="G39" s="71"/>
      <c r="H39" s="71"/>
      <c r="I39" s="192" t="s">
        <v>36</v>
      </c>
      <c r="J39" s="192"/>
      <c r="K39" s="192"/>
      <c r="L39" s="193"/>
    </row>
    <row r="40" spans="1:12" x14ac:dyDescent="0.35">
      <c r="A40" s="190"/>
      <c r="B40" s="191"/>
      <c r="C40" s="191"/>
      <c r="D40" s="191"/>
      <c r="E40" s="191"/>
      <c r="F40" s="71"/>
      <c r="G40" s="71"/>
      <c r="H40" s="71"/>
      <c r="I40" s="191"/>
      <c r="J40" s="191"/>
      <c r="K40" s="191"/>
      <c r="L40" s="194"/>
    </row>
    <row r="41" spans="1:12" x14ac:dyDescent="0.35">
      <c r="A41" s="162"/>
      <c r="B41" s="69"/>
      <c r="C41" s="69"/>
      <c r="D41" s="69"/>
      <c r="E41" s="69"/>
      <c r="F41" s="71"/>
      <c r="G41" s="71"/>
      <c r="H41" s="71"/>
      <c r="I41" s="69"/>
      <c r="J41" s="69"/>
      <c r="K41" s="69"/>
      <c r="L41" s="163"/>
    </row>
    <row r="42" spans="1:12" x14ac:dyDescent="0.35">
      <c r="A42" s="190"/>
      <c r="B42" s="191"/>
      <c r="C42" s="191"/>
      <c r="D42" s="191"/>
      <c r="E42" s="191"/>
      <c r="F42" s="71"/>
      <c r="G42" s="71"/>
      <c r="H42" s="71"/>
      <c r="I42" s="191"/>
      <c r="J42" s="191"/>
      <c r="K42" s="191"/>
      <c r="L42" s="194"/>
    </row>
    <row r="43" spans="1:12" x14ac:dyDescent="0.35">
      <c r="A43" s="202"/>
      <c r="B43" s="203"/>
      <c r="C43" s="203"/>
      <c r="D43" s="203"/>
      <c r="E43" s="203"/>
      <c r="F43" s="71"/>
      <c r="G43" s="71"/>
      <c r="H43" s="71"/>
      <c r="I43" s="191"/>
      <c r="J43" s="191"/>
      <c r="K43" s="191"/>
      <c r="L43" s="194"/>
    </row>
    <row r="44" spans="1:12" ht="15" customHeight="1" x14ac:dyDescent="0.35">
      <c r="A44" s="195"/>
      <c r="B44" s="196"/>
      <c r="C44" s="196"/>
      <c r="D44" s="196"/>
      <c r="E44" s="196"/>
      <c r="F44" s="153"/>
      <c r="G44" s="153"/>
      <c r="H44" s="153"/>
      <c r="I44" s="181"/>
      <c r="J44" s="181"/>
      <c r="K44" s="181"/>
      <c r="L44" s="182"/>
    </row>
    <row r="45" spans="1:12" ht="15" thickBot="1" x14ac:dyDescent="0.4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2" ht="62.5" customHeight="1" thickBot="1" x14ac:dyDescent="0.4">
      <c r="A46" s="3" t="s">
        <v>4</v>
      </c>
      <c r="B46" s="4"/>
      <c r="C46" s="4"/>
      <c r="D46" s="4"/>
      <c r="E46" s="5"/>
      <c r="F46" s="5"/>
      <c r="G46" s="5"/>
      <c r="H46" s="5"/>
      <c r="I46" s="5"/>
      <c r="J46" s="5"/>
      <c r="K46" s="6"/>
      <c r="L46" s="7"/>
    </row>
    <row r="47" spans="1:12" ht="55.5" customHeight="1" thickBot="1" x14ac:dyDescent="0.4">
      <c r="A47" s="45" t="s">
        <v>32</v>
      </c>
      <c r="B47" s="89"/>
      <c r="C47" s="46"/>
      <c r="D47" s="46"/>
      <c r="E47" s="46"/>
      <c r="F47" s="46"/>
      <c r="G47" s="174" t="str">
        <f>G2</f>
        <v>Tiefbau- und Belagsarbeiten</v>
      </c>
      <c r="H47" s="174"/>
      <c r="I47" s="174"/>
      <c r="J47" s="174"/>
      <c r="K47" s="174"/>
      <c r="L47" s="175"/>
    </row>
    <row r="48" spans="1:12" ht="17.5" customHeight="1" x14ac:dyDescent="0.35">
      <c r="A48" s="26" t="s">
        <v>0</v>
      </c>
      <c r="B48" s="47"/>
      <c r="C48" s="27"/>
      <c r="D48" s="197">
        <f>D3</f>
        <v>0</v>
      </c>
      <c r="E48" s="197"/>
      <c r="F48" s="197"/>
      <c r="G48" s="197"/>
      <c r="H48" s="197"/>
      <c r="I48" s="197"/>
      <c r="J48" s="197"/>
      <c r="K48" s="47"/>
      <c r="L48" s="49"/>
    </row>
    <row r="49" spans="1:14" ht="17.5" customHeight="1" x14ac:dyDescent="0.35">
      <c r="A49" s="28" t="s">
        <v>1</v>
      </c>
      <c r="B49" s="83"/>
      <c r="D49" s="183">
        <f>D4</f>
        <v>0</v>
      </c>
      <c r="E49" s="183"/>
      <c r="F49" s="183"/>
      <c r="G49" s="183"/>
      <c r="H49" s="183"/>
      <c r="I49" s="183"/>
      <c r="J49" s="183"/>
      <c r="K49" s="44"/>
      <c r="L49" s="50"/>
    </row>
    <row r="50" spans="1:14" ht="18" customHeight="1" x14ac:dyDescent="0.35">
      <c r="A50" s="28" t="s">
        <v>2</v>
      </c>
      <c r="B50" s="83"/>
      <c r="D50" s="183">
        <f>D5</f>
        <v>0</v>
      </c>
      <c r="E50" s="183"/>
      <c r="F50" s="183"/>
      <c r="G50" s="183"/>
      <c r="H50" s="183"/>
      <c r="I50" s="183"/>
      <c r="J50" s="183"/>
      <c r="K50" s="183"/>
      <c r="L50" s="50"/>
    </row>
    <row r="51" spans="1:14" ht="17.5" customHeight="1" thickBot="1" x14ac:dyDescent="0.4">
      <c r="A51" s="29" t="s">
        <v>3</v>
      </c>
      <c r="B51" s="48"/>
      <c r="C51" s="30"/>
      <c r="D51" s="176">
        <f>D6</f>
        <v>0</v>
      </c>
      <c r="E51" s="176"/>
      <c r="F51" s="176"/>
      <c r="G51" s="176"/>
      <c r="H51" s="176"/>
      <c r="I51" s="176"/>
      <c r="J51" s="176"/>
      <c r="K51" s="48"/>
      <c r="L51" s="51"/>
    </row>
    <row r="52" spans="1:14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4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4" ht="18" x14ac:dyDescent="0.35">
      <c r="A54" s="22" t="s">
        <v>10</v>
      </c>
      <c r="B54" s="22"/>
      <c r="C54" s="10"/>
      <c r="D54" s="10"/>
      <c r="E54" s="10"/>
      <c r="F54" s="10"/>
      <c r="G54" s="10"/>
      <c r="H54" s="10"/>
      <c r="I54" s="10"/>
      <c r="J54" s="11"/>
    </row>
    <row r="55" spans="1:14" ht="18" x14ac:dyDescent="0.35">
      <c r="A55" s="23" t="s">
        <v>11</v>
      </c>
      <c r="B55" s="23"/>
      <c r="C55" s="12"/>
      <c r="D55" s="12"/>
      <c r="E55" s="12"/>
      <c r="F55" s="12"/>
      <c r="G55" s="12"/>
      <c r="H55" s="12"/>
      <c r="I55" s="12"/>
      <c r="J55" s="13"/>
    </row>
    <row r="56" spans="1:14" x14ac:dyDescent="0.35">
      <c r="A56" s="14"/>
      <c r="B56" s="14"/>
      <c r="C56" s="2"/>
      <c r="D56" s="2"/>
      <c r="E56" s="14"/>
      <c r="F56" s="14"/>
      <c r="G56" s="14"/>
      <c r="H56" s="14"/>
      <c r="I56" s="14"/>
      <c r="J56" s="14"/>
      <c r="K56" s="2"/>
      <c r="L56" s="2"/>
    </row>
    <row r="57" spans="1:14" ht="21" customHeight="1" x14ac:dyDescent="0.35">
      <c r="A57" s="54"/>
      <c r="B57" s="54" t="s">
        <v>12</v>
      </c>
      <c r="C57" s="55" t="b">
        <v>1</v>
      </c>
      <c r="D57" s="72" t="str">
        <f>IF(C57=TRUE,"Ja","Nein")</f>
        <v>Ja</v>
      </c>
      <c r="E57" s="16" t="s">
        <v>43</v>
      </c>
      <c r="F57" s="16"/>
      <c r="G57" s="16"/>
      <c r="H57" s="16"/>
      <c r="I57" s="16"/>
      <c r="J57" s="15"/>
      <c r="K57" s="15"/>
      <c r="N57"/>
    </row>
    <row r="58" spans="1:14" ht="7" customHeight="1" x14ac:dyDescent="0.35">
      <c r="A58" s="17"/>
      <c r="B58" s="17"/>
      <c r="C58" s="53"/>
      <c r="D58" s="19"/>
      <c r="E58" s="16"/>
      <c r="F58" s="16"/>
      <c r="G58" s="16"/>
      <c r="H58" s="16"/>
      <c r="I58" s="16"/>
      <c r="J58" s="15"/>
      <c r="K58" s="15"/>
    </row>
    <row r="59" spans="1:14" ht="20" x14ac:dyDescent="0.35">
      <c r="A59" s="54"/>
      <c r="B59" s="54" t="s">
        <v>13</v>
      </c>
      <c r="C59" s="55" t="b">
        <v>1</v>
      </c>
      <c r="D59" s="72" t="str">
        <f>IF(C59=TRUE,"Ja","Nein")</f>
        <v>Ja</v>
      </c>
      <c r="E59" s="18" t="s">
        <v>59</v>
      </c>
      <c r="F59" s="16"/>
      <c r="G59" s="18"/>
      <c r="H59" s="18"/>
      <c r="I59" s="18"/>
      <c r="J59" s="15"/>
      <c r="K59" s="15"/>
    </row>
    <row r="60" spans="1:14" ht="8.5" customHeight="1" x14ac:dyDescent="0.35">
      <c r="A60" s="19"/>
      <c r="B60" s="19"/>
      <c r="C60" s="53"/>
      <c r="D60" s="19"/>
      <c r="E60" s="20"/>
      <c r="F60" s="15"/>
      <c r="G60" s="20"/>
      <c r="H60" s="20"/>
      <c r="I60" s="20"/>
      <c r="J60" s="15"/>
      <c r="K60" s="15"/>
    </row>
    <row r="61" spans="1:14" ht="20.5" customHeight="1" x14ac:dyDescent="0.35">
      <c r="A61" s="54"/>
      <c r="B61" s="54" t="s">
        <v>39</v>
      </c>
      <c r="C61" s="55" t="b">
        <v>0</v>
      </c>
      <c r="D61" s="72" t="str">
        <f>IF(C61=TRUE,"Ja","Nein")</f>
        <v>Nein</v>
      </c>
      <c r="E61" s="18" t="s">
        <v>38</v>
      </c>
      <c r="F61" s="16"/>
      <c r="G61" s="18"/>
      <c r="H61" s="18"/>
      <c r="I61" s="21"/>
      <c r="J61" s="15"/>
      <c r="K61" s="15"/>
    </row>
    <row r="62" spans="1:14" ht="7" customHeight="1" x14ac:dyDescent="0.35">
      <c r="A62" s="17"/>
      <c r="B62" s="17"/>
      <c r="C62" s="53"/>
      <c r="D62" s="19"/>
      <c r="E62" s="16"/>
      <c r="F62" s="16"/>
      <c r="G62" s="16"/>
      <c r="H62" s="16"/>
      <c r="I62" s="16"/>
      <c r="J62" s="15"/>
      <c r="K62" s="15"/>
    </row>
    <row r="63" spans="1:14" ht="20" x14ac:dyDescent="0.35">
      <c r="A63" s="54"/>
      <c r="B63" s="54" t="s">
        <v>14</v>
      </c>
      <c r="C63" s="55" t="b">
        <v>1</v>
      </c>
      <c r="D63" s="72" t="str">
        <f>IF(C63=TRUE,"Ja","Nein")</f>
        <v>Ja</v>
      </c>
      <c r="E63" s="18" t="s">
        <v>15</v>
      </c>
      <c r="F63" s="16"/>
      <c r="G63" s="18"/>
      <c r="H63" s="18"/>
      <c r="I63" s="18"/>
      <c r="J63" s="15"/>
      <c r="K63" s="15"/>
    </row>
    <row r="64" spans="1:14" ht="7" customHeight="1" x14ac:dyDescent="0.35">
      <c r="A64" s="17"/>
      <c r="B64" s="17"/>
      <c r="C64" s="53"/>
      <c r="D64" s="19"/>
      <c r="E64" s="16"/>
      <c r="F64" s="16"/>
      <c r="G64" s="16"/>
      <c r="H64" s="16"/>
      <c r="I64" s="16"/>
      <c r="J64" s="15"/>
      <c r="K64" s="15"/>
    </row>
    <row r="65" spans="1:11" ht="20" x14ac:dyDescent="0.35">
      <c r="A65" s="54"/>
      <c r="B65" s="54" t="s">
        <v>16</v>
      </c>
      <c r="C65" s="55" t="b">
        <v>1</v>
      </c>
      <c r="D65" s="72" t="str">
        <f>IF(C65=TRUE,"Ja","Nein")</f>
        <v>Ja</v>
      </c>
      <c r="E65" s="18" t="s">
        <v>62</v>
      </c>
      <c r="F65" s="16"/>
      <c r="G65" s="18"/>
      <c r="H65" s="18"/>
      <c r="I65" s="21"/>
      <c r="J65" s="15"/>
      <c r="K65" s="169"/>
    </row>
    <row r="66" spans="1:11" ht="5.5" customHeight="1" x14ac:dyDescent="0.35">
      <c r="A66" s="17"/>
      <c r="B66" s="17"/>
      <c r="C66" s="53"/>
      <c r="D66" s="19"/>
      <c r="E66" s="16"/>
      <c r="F66" s="16"/>
      <c r="G66" s="16"/>
      <c r="H66" s="16"/>
      <c r="I66" s="16"/>
      <c r="J66" s="15"/>
      <c r="K66" s="15"/>
    </row>
    <row r="67" spans="1:11" ht="20" x14ac:dyDescent="0.35">
      <c r="A67" s="54"/>
      <c r="B67" s="54" t="s">
        <v>17</v>
      </c>
      <c r="C67" s="55" t="b">
        <v>1</v>
      </c>
      <c r="D67" s="72" t="str">
        <f>IF(C67=TRUE,"Ja","Nein")</f>
        <v>Ja</v>
      </c>
      <c r="E67" s="16" t="s">
        <v>57</v>
      </c>
      <c r="F67" s="16"/>
      <c r="G67" s="16"/>
      <c r="H67" s="16"/>
      <c r="I67" s="16"/>
      <c r="J67" s="15"/>
      <c r="K67" s="15"/>
    </row>
    <row r="68" spans="1:11" ht="7" customHeight="1" x14ac:dyDescent="0.35">
      <c r="A68" s="16"/>
      <c r="B68" s="16"/>
      <c r="C68" s="53"/>
      <c r="D68" s="19"/>
      <c r="E68" s="16"/>
      <c r="F68" s="16"/>
      <c r="G68" s="16"/>
      <c r="H68" s="16"/>
      <c r="I68" s="16"/>
      <c r="J68" s="15"/>
      <c r="K68" s="15"/>
    </row>
    <row r="69" spans="1:11" ht="20" x14ac:dyDescent="0.35">
      <c r="A69" s="54"/>
      <c r="B69" s="54"/>
      <c r="C69" s="55" t="b">
        <v>1</v>
      </c>
      <c r="D69" s="72" t="str">
        <f>IF(C69=TRUE,"Ja","Nein")</f>
        <v>Ja</v>
      </c>
      <c r="E69" s="16" t="s">
        <v>58</v>
      </c>
      <c r="F69" s="15"/>
      <c r="G69" s="16"/>
      <c r="H69" s="16"/>
      <c r="I69" s="16"/>
      <c r="J69" s="15"/>
      <c r="K69" s="15"/>
    </row>
    <row r="70" spans="1:11" x14ac:dyDescent="0.35">
      <c r="A70" s="8"/>
      <c r="B70" s="8"/>
      <c r="C70" s="8"/>
      <c r="D70" s="8"/>
      <c r="E70" s="8"/>
      <c r="F70" s="8"/>
    </row>
    <row r="72" spans="1:11" ht="15.5" x14ac:dyDescent="0.35">
      <c r="E72" s="18"/>
    </row>
  </sheetData>
  <sheetProtection sort="0"/>
  <mergeCells count="25">
    <mergeCell ref="A33:B33"/>
    <mergeCell ref="A34:B34"/>
    <mergeCell ref="A43:E43"/>
    <mergeCell ref="F36:K36"/>
    <mergeCell ref="I40:L40"/>
    <mergeCell ref="A44:E44"/>
    <mergeCell ref="D48:J48"/>
    <mergeCell ref="I42:L42"/>
    <mergeCell ref="I43:L43"/>
    <mergeCell ref="D5:K5"/>
    <mergeCell ref="G2:L2"/>
    <mergeCell ref="G47:L47"/>
    <mergeCell ref="D51:J51"/>
    <mergeCell ref="L7:L31"/>
    <mergeCell ref="C33:F33"/>
    <mergeCell ref="I44:L44"/>
    <mergeCell ref="D50:K50"/>
    <mergeCell ref="D3:J3"/>
    <mergeCell ref="D4:J4"/>
    <mergeCell ref="D6:J6"/>
    <mergeCell ref="D49:J49"/>
    <mergeCell ref="A39:E39"/>
    <mergeCell ref="A40:E40"/>
    <mergeCell ref="A42:E42"/>
    <mergeCell ref="I39:L39"/>
  </mergeCells>
  <phoneticPr fontId="13" type="noConversion"/>
  <pageMargins left="0.78740157480314965" right="0.22687499999999999" top="0.51181102362204722" bottom="0.27559055118110237" header="0.31496062992125984" footer="0.19685039370078741"/>
  <pageSetup paperSize="9" scale="99" orientation="portrait" r:id="rId1"/>
  <headerFooter>
    <oddFooter xml:space="preserve">&amp;L&amp;"Arial,Standard"&amp;8Musterdevis Teil A:Titelblatt/8.12.2023/LIE&amp;R&amp;"Arial,Standard"&amp;8Seite  &amp;P von &amp;N   </oddFooter>
  </headerFooter>
  <ignoredErrors>
    <ignoredError sqref="D48:D51" unlockedFormula="1"/>
    <ignoredError sqref="K22" formula="1"/>
  </ignoredErrors>
  <drawing r:id="rId2"/>
  <legacyDrawing r:id="rId3"/>
  <controls>
    <mc:AlternateContent xmlns:mc="http://schemas.openxmlformats.org/markup-compatibility/2006">
      <mc:Choice Requires="x14">
        <control shapeId="1053" r:id="rId4" name="CheckBox10">
          <controlPr defaultSize="0" autoFill="0" autoLine="0" linkedCell="C57" r:id="rId5">
            <anchor moveWithCells="1">
              <from>
                <xdr:col>2</xdr:col>
                <xdr:colOff>133350</xdr:colOff>
                <xdr:row>56</xdr:row>
                <xdr:rowOff>44450</xdr:rowOff>
              </from>
              <to>
                <xdr:col>2</xdr:col>
                <xdr:colOff>266700</xdr:colOff>
                <xdr:row>56</xdr:row>
                <xdr:rowOff>203200</xdr:rowOff>
              </to>
            </anchor>
          </controlPr>
        </control>
      </mc:Choice>
      <mc:Fallback>
        <control shapeId="1053" r:id="rId4" name="CheckBox10"/>
      </mc:Fallback>
    </mc:AlternateContent>
    <mc:AlternateContent xmlns:mc="http://schemas.openxmlformats.org/markup-compatibility/2006">
      <mc:Choice Requires="x14">
        <control shapeId="1052" r:id="rId6" name="CheckBox9">
          <controlPr defaultSize="0" autoFill="0" autoLine="0" linkedCell="C69" r:id="rId7">
            <anchor moveWithCells="1">
              <from>
                <xdr:col>2</xdr:col>
                <xdr:colOff>152400</xdr:colOff>
                <xdr:row>68</xdr:row>
                <xdr:rowOff>44450</xdr:rowOff>
              </from>
              <to>
                <xdr:col>2</xdr:col>
                <xdr:colOff>285750</xdr:colOff>
                <xdr:row>68</xdr:row>
                <xdr:rowOff>203200</xdr:rowOff>
              </to>
            </anchor>
          </controlPr>
        </control>
      </mc:Choice>
      <mc:Fallback>
        <control shapeId="1052" r:id="rId6" name="CheckBox9"/>
      </mc:Fallback>
    </mc:AlternateContent>
    <mc:AlternateContent xmlns:mc="http://schemas.openxmlformats.org/markup-compatibility/2006">
      <mc:Choice Requires="x14">
        <control shapeId="1051" r:id="rId8" name="CheckBox8">
          <controlPr defaultSize="0" autoFill="0" autoLine="0" linkedCell="C67" r:id="rId9">
            <anchor moveWithCells="1">
              <from>
                <xdr:col>2</xdr:col>
                <xdr:colOff>152400</xdr:colOff>
                <xdr:row>66</xdr:row>
                <xdr:rowOff>44450</xdr:rowOff>
              </from>
              <to>
                <xdr:col>2</xdr:col>
                <xdr:colOff>285750</xdr:colOff>
                <xdr:row>66</xdr:row>
                <xdr:rowOff>203200</xdr:rowOff>
              </to>
            </anchor>
          </controlPr>
        </control>
      </mc:Choice>
      <mc:Fallback>
        <control shapeId="1051" r:id="rId8" name="CheckBox8"/>
      </mc:Fallback>
    </mc:AlternateContent>
    <mc:AlternateContent xmlns:mc="http://schemas.openxmlformats.org/markup-compatibility/2006">
      <mc:Choice Requires="x14">
        <control shapeId="1050" r:id="rId10" name="CheckBox7">
          <controlPr defaultSize="0" autoFill="0" autoLine="0" linkedCell="C65" r:id="rId11">
            <anchor moveWithCells="1">
              <from>
                <xdr:col>2</xdr:col>
                <xdr:colOff>152400</xdr:colOff>
                <xdr:row>64</xdr:row>
                <xdr:rowOff>44450</xdr:rowOff>
              </from>
              <to>
                <xdr:col>2</xdr:col>
                <xdr:colOff>285750</xdr:colOff>
                <xdr:row>64</xdr:row>
                <xdr:rowOff>203200</xdr:rowOff>
              </to>
            </anchor>
          </controlPr>
        </control>
      </mc:Choice>
      <mc:Fallback>
        <control shapeId="1050" r:id="rId10" name="CheckBox7"/>
      </mc:Fallback>
    </mc:AlternateContent>
    <mc:AlternateContent xmlns:mc="http://schemas.openxmlformats.org/markup-compatibility/2006">
      <mc:Choice Requires="x14">
        <control shapeId="1049" r:id="rId12" name="CheckBox6">
          <controlPr defaultSize="0" autoFill="0" autoLine="0" linkedCell="C63" r:id="rId13">
            <anchor moveWithCells="1">
              <from>
                <xdr:col>2</xdr:col>
                <xdr:colOff>152400</xdr:colOff>
                <xdr:row>62</xdr:row>
                <xdr:rowOff>44450</xdr:rowOff>
              </from>
              <to>
                <xdr:col>2</xdr:col>
                <xdr:colOff>285750</xdr:colOff>
                <xdr:row>62</xdr:row>
                <xdr:rowOff>203200</xdr:rowOff>
              </to>
            </anchor>
          </controlPr>
        </control>
      </mc:Choice>
      <mc:Fallback>
        <control shapeId="1049" r:id="rId12" name="CheckBox6"/>
      </mc:Fallback>
    </mc:AlternateContent>
    <mc:AlternateContent xmlns:mc="http://schemas.openxmlformats.org/markup-compatibility/2006">
      <mc:Choice Requires="x14">
        <control shapeId="1046" r:id="rId14" name="CheckBox3">
          <controlPr defaultSize="0" autoFill="0" autoLine="0" linkedCell="C59" r:id="rId15">
            <anchor moveWithCells="1">
              <from>
                <xdr:col>2</xdr:col>
                <xdr:colOff>152400</xdr:colOff>
                <xdr:row>58</xdr:row>
                <xdr:rowOff>44450</xdr:rowOff>
              </from>
              <to>
                <xdr:col>2</xdr:col>
                <xdr:colOff>285750</xdr:colOff>
                <xdr:row>58</xdr:row>
                <xdr:rowOff>203200</xdr:rowOff>
              </to>
            </anchor>
          </controlPr>
        </control>
      </mc:Choice>
      <mc:Fallback>
        <control shapeId="1046" r:id="rId14" name="CheckBox3"/>
      </mc:Fallback>
    </mc:AlternateContent>
    <mc:AlternateContent xmlns:mc="http://schemas.openxmlformats.org/markup-compatibility/2006">
      <mc:Choice Requires="x14">
        <control shapeId="1045" r:id="rId16" name="CheckBox2">
          <controlPr defaultSize="0" autoFill="0" autoLine="0" linkedCell="C57" r:id="rId17">
            <anchor moveWithCells="1">
              <from>
                <xdr:col>2</xdr:col>
                <xdr:colOff>152400</xdr:colOff>
                <xdr:row>56</xdr:row>
                <xdr:rowOff>44450</xdr:rowOff>
              </from>
              <to>
                <xdr:col>2</xdr:col>
                <xdr:colOff>285750</xdr:colOff>
                <xdr:row>56</xdr:row>
                <xdr:rowOff>203200</xdr:rowOff>
              </to>
            </anchor>
          </controlPr>
        </control>
      </mc:Choice>
      <mc:Fallback>
        <control shapeId="1045" r:id="rId16" name="CheckBox2"/>
      </mc:Fallback>
    </mc:AlternateContent>
    <mc:AlternateContent xmlns:mc="http://schemas.openxmlformats.org/markup-compatibility/2006">
      <mc:Choice Requires="x14">
        <control shapeId="1044" r:id="rId18" name="CheckBox1">
          <controlPr defaultSize="0" autoFill="0" autoLine="0" linkedCell="L32" r:id="rId19">
            <anchor moveWithCells="1">
              <from>
                <xdr:col>9</xdr:col>
                <xdr:colOff>234950</xdr:colOff>
                <xdr:row>31</xdr:row>
                <xdr:rowOff>44450</xdr:rowOff>
              </from>
              <to>
                <xdr:col>9</xdr:col>
                <xdr:colOff>368300</xdr:colOff>
                <xdr:row>31</xdr:row>
                <xdr:rowOff>203200</xdr:rowOff>
              </to>
            </anchor>
          </controlPr>
        </control>
      </mc:Choice>
      <mc:Fallback>
        <control shapeId="1044" r:id="rId18" name="CheckBox1"/>
      </mc:Fallback>
    </mc:AlternateContent>
    <mc:AlternateContent xmlns:mc="http://schemas.openxmlformats.org/markup-compatibility/2006">
      <mc:Choice Requires="x14">
        <control shapeId="1060" r:id="rId20" name="CheckBox11">
          <controlPr defaultSize="0" autoFill="0" autoLine="0" linkedCell="C61" r:id="rId21">
            <anchor moveWithCells="1">
              <from>
                <xdr:col>2</xdr:col>
                <xdr:colOff>165100</xdr:colOff>
                <xdr:row>60</xdr:row>
                <xdr:rowOff>57150</xdr:rowOff>
              </from>
              <to>
                <xdr:col>2</xdr:col>
                <xdr:colOff>298450</xdr:colOff>
                <xdr:row>60</xdr:row>
                <xdr:rowOff>215900</xdr:rowOff>
              </to>
            </anchor>
          </controlPr>
        </control>
      </mc:Choice>
      <mc:Fallback>
        <control shapeId="1060" r:id="rId20" name="CheckBox1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Roland Lieberherr</cp:lastModifiedBy>
  <cp:lastPrinted>2023-12-08T06:09:57Z</cp:lastPrinted>
  <dcterms:created xsi:type="dcterms:W3CDTF">2023-03-14T19:42:02Z</dcterms:created>
  <dcterms:modified xsi:type="dcterms:W3CDTF">2023-12-08T09:51:51Z</dcterms:modified>
</cp:coreProperties>
</file>